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<sst xmlns="http://schemas.openxmlformats.org/spreadsheetml/2006/main" count="329" uniqueCount="65">
  <si>
    <t>附3-3</t>
  </si>
  <si>
    <r>
      <rPr>
        <u/>
        <sz val="18"/>
        <rFont val="Times New Roman"/>
        <charset val="134"/>
      </rPr>
      <t xml:space="preserve">   2023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1</t>
    </r>
    <r>
      <rPr>
        <u/>
        <sz val="18"/>
        <rFont val="宋体"/>
        <charset val="134"/>
      </rPr>
      <t>月危险废物台账企业内部报表</t>
    </r>
  </si>
  <si>
    <t>填报单位：秦皇岛市徐山口危险废物处理有限公司（盖章）</t>
  </si>
  <si>
    <t>废物代码</t>
  </si>
  <si>
    <t>废物名称</t>
  </si>
  <si>
    <t>产生量</t>
  </si>
  <si>
    <r>
      <rPr>
        <b/>
        <sz val="10.5"/>
        <rFont val="宋体"/>
        <charset val="134"/>
      </rPr>
      <t>自行利用</t>
    </r>
    <r>
      <rPr>
        <b/>
        <sz val="10.5"/>
        <rFont val="Times New Roman"/>
        <charset val="134"/>
      </rPr>
      <t>/</t>
    </r>
    <r>
      <rPr>
        <b/>
        <sz val="10.5"/>
        <rFont val="黑体"/>
        <charset val="134"/>
      </rPr>
      <t>处置情况</t>
    </r>
  </si>
  <si>
    <r>
      <rPr>
        <b/>
        <sz val="10.5"/>
        <rFont val="宋体"/>
        <charset val="134"/>
      </rPr>
      <t>委托外单位利用</t>
    </r>
    <r>
      <rPr>
        <b/>
        <sz val="10.5"/>
        <rFont val="Times New Roman"/>
        <charset val="134"/>
      </rPr>
      <t>/</t>
    </r>
    <r>
      <rPr>
        <b/>
        <sz val="10.5"/>
        <rFont val="黑体"/>
        <charset val="134"/>
      </rPr>
      <t>处置情况</t>
    </r>
  </si>
  <si>
    <t>临时贮存情况</t>
  </si>
  <si>
    <t>（吨）</t>
  </si>
  <si>
    <t>利用处置</t>
  </si>
  <si>
    <t>利用</t>
  </si>
  <si>
    <t>省（区、市）</t>
  </si>
  <si>
    <t>单位名称</t>
  </si>
  <si>
    <t>许可证编号</t>
  </si>
  <si>
    <r>
      <rPr>
        <b/>
        <sz val="10.5"/>
        <rFont val="宋体"/>
        <charset val="134"/>
      </rPr>
      <t>利用处置方</t>
    </r>
    <r>
      <rPr>
        <b/>
        <sz val="10.5"/>
        <rFont val="Times New Roman"/>
        <charset val="134"/>
      </rPr>
      <t xml:space="preserve"> </t>
    </r>
    <r>
      <rPr>
        <b/>
        <sz val="10.5"/>
        <rFont val="宋体"/>
        <charset val="134"/>
      </rPr>
      <t>式</t>
    </r>
  </si>
  <si>
    <t>利用处置量</t>
  </si>
  <si>
    <t>上月底</t>
  </si>
  <si>
    <t>本月底</t>
  </si>
  <si>
    <r>
      <rPr>
        <b/>
        <sz val="10.5"/>
        <rFont val="宋体"/>
        <charset val="134"/>
      </rPr>
      <t>方</t>
    </r>
    <r>
      <rPr>
        <b/>
        <sz val="10.5"/>
        <rFont val="Times New Roman"/>
        <charset val="134"/>
      </rPr>
      <t xml:space="preserve">  </t>
    </r>
    <r>
      <rPr>
        <b/>
        <sz val="10.5"/>
        <rFont val="宋体"/>
        <charset val="134"/>
      </rPr>
      <t>式</t>
    </r>
  </si>
  <si>
    <t>处置量</t>
  </si>
  <si>
    <t>贮存量</t>
  </si>
  <si>
    <t>900-451-13</t>
  </si>
  <si>
    <t>树脂粉末</t>
  </si>
  <si>
    <t>D10</t>
  </si>
  <si>
    <t>-</t>
  </si>
  <si>
    <t>900-013-11</t>
  </si>
  <si>
    <t>废浓缩液</t>
  </si>
  <si>
    <t>336-058-17</t>
  </si>
  <si>
    <t>表面处理废物</t>
  </si>
  <si>
    <t>江西省</t>
  </si>
  <si>
    <t>贵溪鑫发实业有限公司</t>
  </si>
  <si>
    <t>赣环危废证字093号</t>
  </si>
  <si>
    <t>R4</t>
  </si>
  <si>
    <t>366-052-17</t>
  </si>
  <si>
    <t>336-054-17</t>
  </si>
  <si>
    <t>336-063-17</t>
  </si>
  <si>
    <t>336-064-17</t>
  </si>
  <si>
    <t>馆陶晴美环保科技有限公司</t>
  </si>
  <si>
    <t>D1</t>
  </si>
  <si>
    <t>772-003-18</t>
  </si>
  <si>
    <t>焚烧残渣</t>
  </si>
  <si>
    <t>馆陶晴美环保科技有限公司/万德斯（唐山曹妃甸）环保科技有限公司</t>
  </si>
  <si>
    <t>1304330070/  1302090054</t>
  </si>
  <si>
    <t>飞灰</t>
  </si>
  <si>
    <t>900-039-49</t>
  </si>
  <si>
    <t>活性炭</t>
  </si>
  <si>
    <t>900-023-29</t>
  </si>
  <si>
    <t>废UV灯</t>
  </si>
  <si>
    <t>三效蒸发废盐</t>
  </si>
  <si>
    <t>河北佐英环境工程技术有限公司</t>
  </si>
  <si>
    <t>772-006-49</t>
  </si>
  <si>
    <t>废水处理污泥</t>
  </si>
  <si>
    <t>900-299-12</t>
  </si>
  <si>
    <t>废油漆渣</t>
  </si>
  <si>
    <t>900-047-49</t>
  </si>
  <si>
    <t>实验室废物</t>
  </si>
  <si>
    <t>焚烧残渣[废铁]</t>
  </si>
  <si>
    <t>398-005-22</t>
  </si>
  <si>
    <t>含铜废物</t>
  </si>
  <si>
    <t>安徽省</t>
  </si>
  <si>
    <t>合计</t>
  </si>
  <si>
    <t>－</t>
  </si>
  <si>
    <r>
      <rPr>
        <u/>
        <sz val="18"/>
        <rFont val="Times New Roman"/>
        <charset val="134"/>
      </rPr>
      <t xml:space="preserve">   2023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2</t>
    </r>
    <r>
      <rPr>
        <u/>
        <sz val="18"/>
        <rFont val="宋体"/>
        <charset val="134"/>
      </rPr>
      <t>月危险废物台账企业内部报表</t>
    </r>
  </si>
  <si>
    <r>
      <rPr>
        <u/>
        <sz val="18"/>
        <rFont val="Times New Roman"/>
        <charset val="134"/>
      </rPr>
      <t xml:space="preserve">   2023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3</t>
    </r>
    <r>
      <rPr>
        <u/>
        <sz val="18"/>
        <rFont val="宋体"/>
        <charset val="134"/>
      </rPr>
      <t>月危险废物台账企业内部报表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</si>
</sst>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黑体"/>
      <charset val="134"/>
    </font>
    <font>
      <u/>
      <sz val="18"/>
      <name val="Times New Roman"/>
      <charset val="134"/>
    </font>
    <font>
      <sz val="12"/>
      <name val="仿宋_GB2312"/>
      <charset val="134"/>
    </font>
    <font>
      <b/>
      <sz val="10.5"/>
      <name val="宋体"/>
      <charset val="134"/>
    </font>
    <font>
      <b/>
      <sz val="10.5"/>
      <name val="Times New Roman"/>
      <charset val="134"/>
    </font>
    <font>
      <b/>
      <sz val="11"/>
      <name val="宋体"/>
      <charset val="134"/>
      <scheme val="minor"/>
    </font>
    <font>
      <sz val="10.5"/>
      <name val="Times New Roman"/>
      <charset val="134"/>
    </font>
    <font>
      <sz val="14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8"/>
      <name val="宋体"/>
      <charset val="134"/>
    </font>
    <font>
      <b/>
      <sz val="10.5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2" borderId="2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0"/>
  <sheetViews>
    <sheetView tabSelected="1" topLeftCell="A14" workbookViewId="0">
      <selection activeCell="A56" sqref="A56:L80"/>
    </sheetView>
  </sheetViews>
  <sheetFormatPr defaultColWidth="9" defaultRowHeight="14.4"/>
  <cols>
    <col min="1" max="1" width="18.0555555555556" style="1" customWidth="1"/>
    <col min="2" max="2" width="28.0462962962963" style="1" customWidth="1"/>
    <col min="3" max="3" width="12.6018518518519" style="1" customWidth="1"/>
    <col min="4" max="5" width="9.25" style="1" customWidth="1"/>
    <col min="6" max="6" width="9" style="1"/>
    <col min="7" max="7" width="28.4351851851852" style="1" customWidth="1"/>
    <col min="8" max="8" width="14.2777777777778" style="1" customWidth="1"/>
    <col min="9" max="9" width="11.25" style="1" customWidth="1"/>
    <col min="10" max="10" width="12.3333333333333" style="1" customWidth="1"/>
    <col min="11" max="12" width="11.25" style="1" customWidth="1"/>
    <col min="13" max="13" width="9" style="1" customWidth="1"/>
    <col min="14" max="16384" width="9" style="1"/>
  </cols>
  <sheetData>
    <row r="1" s="1" customFormat="1" ht="19.2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6.35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15" customHeight="1" spans="1:12">
      <c r="A4" s="7" t="s">
        <v>3</v>
      </c>
      <c r="B4" s="8" t="s">
        <v>4</v>
      </c>
      <c r="C4" s="8" t="s">
        <v>5</v>
      </c>
      <c r="D4" s="8" t="s">
        <v>6</v>
      </c>
      <c r="E4" s="9"/>
      <c r="F4" s="8" t="s">
        <v>7</v>
      </c>
      <c r="G4" s="9"/>
      <c r="H4" s="9"/>
      <c r="I4" s="9"/>
      <c r="J4" s="9"/>
      <c r="K4" s="8" t="s">
        <v>8</v>
      </c>
      <c r="L4" s="48"/>
    </row>
    <row r="5" s="1" customFormat="1" ht="15" customHeight="1" spans="1:12">
      <c r="A5" s="10"/>
      <c r="B5" s="11"/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49" t="s">
        <v>18</v>
      </c>
    </row>
    <row r="6" s="1" customFormat="1" ht="15.15" spans="1:12">
      <c r="A6" s="13"/>
      <c r="B6" s="14"/>
      <c r="C6" s="15"/>
      <c r="D6" s="16" t="s">
        <v>19</v>
      </c>
      <c r="E6" s="16" t="s">
        <v>20</v>
      </c>
      <c r="F6" s="14"/>
      <c r="G6" s="14"/>
      <c r="H6" s="14"/>
      <c r="I6" s="14"/>
      <c r="J6" s="14"/>
      <c r="K6" s="16" t="s">
        <v>21</v>
      </c>
      <c r="L6" s="50" t="s">
        <v>21</v>
      </c>
    </row>
    <row r="7" s="2" customFormat="1" ht="28" customHeight="1" spans="1:12">
      <c r="A7" s="17" t="s">
        <v>22</v>
      </c>
      <c r="B7" s="18" t="s">
        <v>23</v>
      </c>
      <c r="C7" s="19">
        <v>13.05</v>
      </c>
      <c r="D7" s="19" t="s">
        <v>24</v>
      </c>
      <c r="E7" s="19">
        <v>0</v>
      </c>
      <c r="F7" s="19" t="s">
        <v>25</v>
      </c>
      <c r="G7" s="19" t="s">
        <v>25</v>
      </c>
      <c r="H7" s="19" t="s">
        <v>25</v>
      </c>
      <c r="I7" s="19" t="s">
        <v>25</v>
      </c>
      <c r="J7" s="19">
        <v>0</v>
      </c>
      <c r="K7" s="51">
        <v>0</v>
      </c>
      <c r="L7" s="52">
        <f t="shared" ref="L7:L23" si="0">K7+C7-E7-J7</f>
        <v>13.05</v>
      </c>
    </row>
    <row r="8" s="2" customFormat="1" ht="28" customHeight="1" spans="1:12">
      <c r="A8" s="17" t="s">
        <v>26</v>
      </c>
      <c r="B8" s="18" t="s">
        <v>27</v>
      </c>
      <c r="C8" s="19">
        <v>0</v>
      </c>
      <c r="D8" s="19" t="s">
        <v>24</v>
      </c>
      <c r="E8" s="19">
        <v>0</v>
      </c>
      <c r="F8" s="19" t="s">
        <v>25</v>
      </c>
      <c r="G8" s="19" t="s">
        <v>25</v>
      </c>
      <c r="H8" s="19" t="s">
        <v>25</v>
      </c>
      <c r="I8" s="19" t="s">
        <v>25</v>
      </c>
      <c r="J8" s="19">
        <v>0</v>
      </c>
      <c r="K8" s="51">
        <v>0</v>
      </c>
      <c r="L8" s="52">
        <f t="shared" si="0"/>
        <v>0</v>
      </c>
    </row>
    <row r="9" s="2" customFormat="1" ht="28" customHeight="1" spans="1:15">
      <c r="A9" s="17" t="s">
        <v>28</v>
      </c>
      <c r="B9" s="18" t="s">
        <v>29</v>
      </c>
      <c r="C9" s="19">
        <v>0</v>
      </c>
      <c r="D9" s="19" t="s">
        <v>25</v>
      </c>
      <c r="E9" s="19">
        <v>0</v>
      </c>
      <c r="F9" s="20" t="s">
        <v>30</v>
      </c>
      <c r="G9" s="20" t="s">
        <v>31</v>
      </c>
      <c r="H9" s="20" t="s">
        <v>32</v>
      </c>
      <c r="I9" s="19" t="s">
        <v>33</v>
      </c>
      <c r="J9" s="19">
        <v>0</v>
      </c>
      <c r="K9" s="51">
        <v>0</v>
      </c>
      <c r="L9" s="52">
        <f t="shared" si="0"/>
        <v>0</v>
      </c>
      <c r="N9" s="53"/>
      <c r="O9" s="53"/>
    </row>
    <row r="10" s="2" customFormat="1" ht="28" customHeight="1" spans="1:15">
      <c r="A10" s="17" t="s">
        <v>34</v>
      </c>
      <c r="B10" s="18" t="s">
        <v>29</v>
      </c>
      <c r="C10" s="19">
        <v>0</v>
      </c>
      <c r="D10" s="19" t="s">
        <v>25</v>
      </c>
      <c r="E10" s="19">
        <v>0</v>
      </c>
      <c r="F10" s="20"/>
      <c r="G10" s="20"/>
      <c r="H10" s="20"/>
      <c r="I10" s="19" t="s">
        <v>25</v>
      </c>
      <c r="J10" s="19">
        <v>0</v>
      </c>
      <c r="K10" s="51">
        <v>1.55</v>
      </c>
      <c r="L10" s="52">
        <f t="shared" si="0"/>
        <v>1.55</v>
      </c>
      <c r="N10" s="53"/>
      <c r="O10" s="53"/>
    </row>
    <row r="11" s="2" customFormat="1" ht="28" customHeight="1" spans="1:15">
      <c r="A11" s="17" t="s">
        <v>35</v>
      </c>
      <c r="B11" s="18" t="s">
        <v>29</v>
      </c>
      <c r="C11" s="19">
        <v>5.49</v>
      </c>
      <c r="D11" s="19" t="s">
        <v>25</v>
      </c>
      <c r="E11" s="19">
        <v>0</v>
      </c>
      <c r="F11" s="20"/>
      <c r="G11" s="20"/>
      <c r="H11" s="20"/>
      <c r="I11" s="19" t="s">
        <v>25</v>
      </c>
      <c r="J11" s="19">
        <v>0</v>
      </c>
      <c r="K11" s="51">
        <v>56.67</v>
      </c>
      <c r="L11" s="52">
        <f t="shared" si="0"/>
        <v>62.16</v>
      </c>
      <c r="N11" s="53"/>
      <c r="O11" s="53"/>
    </row>
    <row r="12" s="2" customFormat="1" ht="28" customHeight="1" spans="1:15">
      <c r="A12" s="17" t="s">
        <v>36</v>
      </c>
      <c r="B12" s="18" t="s">
        <v>29</v>
      </c>
      <c r="C12" s="19">
        <v>0</v>
      </c>
      <c r="D12" s="19" t="s">
        <v>25</v>
      </c>
      <c r="E12" s="19">
        <v>0</v>
      </c>
      <c r="F12" s="20"/>
      <c r="G12" s="20"/>
      <c r="H12" s="20"/>
      <c r="I12" s="19" t="s">
        <v>25</v>
      </c>
      <c r="J12" s="19">
        <v>0</v>
      </c>
      <c r="K12" s="51">
        <v>48.158</v>
      </c>
      <c r="L12" s="52">
        <f t="shared" si="0"/>
        <v>48.158</v>
      </c>
      <c r="N12" s="53"/>
      <c r="O12" s="53"/>
    </row>
    <row r="13" s="2" customFormat="1" ht="28" customHeight="1" spans="1:15">
      <c r="A13" s="17" t="s">
        <v>37</v>
      </c>
      <c r="B13" s="18" t="s">
        <v>29</v>
      </c>
      <c r="C13" s="19">
        <v>38.51</v>
      </c>
      <c r="D13" s="19" t="s">
        <v>25</v>
      </c>
      <c r="E13" s="19">
        <v>0</v>
      </c>
      <c r="F13" s="20"/>
      <c r="G13" s="20" t="s">
        <v>38</v>
      </c>
      <c r="H13" s="20">
        <v>1304330070</v>
      </c>
      <c r="I13" s="19" t="s">
        <v>39</v>
      </c>
      <c r="J13" s="19">
        <v>0</v>
      </c>
      <c r="K13" s="51">
        <v>115.3354</v>
      </c>
      <c r="L13" s="52">
        <f t="shared" si="0"/>
        <v>153.8454</v>
      </c>
      <c r="N13" s="53"/>
      <c r="O13" s="53"/>
    </row>
    <row r="14" s="2" customFormat="1" ht="53" customHeight="1" spans="1:12">
      <c r="A14" s="17" t="s">
        <v>40</v>
      </c>
      <c r="B14" s="18" t="s">
        <v>41</v>
      </c>
      <c r="C14" s="19">
        <v>226.88</v>
      </c>
      <c r="D14" s="19" t="s">
        <v>25</v>
      </c>
      <c r="E14" s="19">
        <v>0</v>
      </c>
      <c r="F14" s="20"/>
      <c r="G14" s="20" t="s">
        <v>42</v>
      </c>
      <c r="H14" s="20" t="s">
        <v>43</v>
      </c>
      <c r="I14" s="19" t="s">
        <v>39</v>
      </c>
      <c r="J14" s="19">
        <v>0</v>
      </c>
      <c r="K14" s="51">
        <v>630.906</v>
      </c>
      <c r="L14" s="52">
        <f t="shared" si="0"/>
        <v>857.786</v>
      </c>
    </row>
    <row r="15" s="2" customFormat="1" ht="46" customHeight="1" spans="1:12">
      <c r="A15" s="17" t="s">
        <v>40</v>
      </c>
      <c r="B15" s="18" t="s">
        <v>44</v>
      </c>
      <c r="C15" s="19">
        <v>56.79</v>
      </c>
      <c r="D15" s="19" t="s">
        <v>25</v>
      </c>
      <c r="E15" s="19">
        <v>0</v>
      </c>
      <c r="F15" s="20"/>
      <c r="G15" s="20" t="s">
        <v>42</v>
      </c>
      <c r="H15" s="20" t="s">
        <v>43</v>
      </c>
      <c r="I15" s="19" t="s">
        <v>39</v>
      </c>
      <c r="J15" s="19">
        <v>0</v>
      </c>
      <c r="K15" s="51">
        <v>463.105</v>
      </c>
      <c r="L15" s="52">
        <f t="shared" si="0"/>
        <v>519.895</v>
      </c>
    </row>
    <row r="16" s="2" customFormat="1" ht="28" customHeight="1" spans="1:12">
      <c r="A16" s="17" t="s">
        <v>45</v>
      </c>
      <c r="B16" s="18" t="s">
        <v>46</v>
      </c>
      <c r="C16" s="19">
        <v>0</v>
      </c>
      <c r="D16" s="19" t="s">
        <v>24</v>
      </c>
      <c r="E16" s="19">
        <v>0</v>
      </c>
      <c r="F16" s="19"/>
      <c r="G16" s="19"/>
      <c r="H16" s="19"/>
      <c r="I16" s="19"/>
      <c r="J16" s="19"/>
      <c r="K16" s="51">
        <v>0</v>
      </c>
      <c r="L16" s="52">
        <f t="shared" si="0"/>
        <v>0</v>
      </c>
    </row>
    <row r="17" s="2" customFormat="1" ht="28" customHeight="1" spans="1:12">
      <c r="A17" s="17" t="s">
        <v>47</v>
      </c>
      <c r="B17" s="18" t="s">
        <v>48</v>
      </c>
      <c r="C17" s="19">
        <v>0</v>
      </c>
      <c r="D17" s="19" t="s">
        <v>25</v>
      </c>
      <c r="E17" s="19">
        <v>0</v>
      </c>
      <c r="F17" s="19"/>
      <c r="G17" s="20" t="s">
        <v>38</v>
      </c>
      <c r="H17" s="19">
        <v>1304330070</v>
      </c>
      <c r="I17" s="19" t="s">
        <v>39</v>
      </c>
      <c r="J17" s="19">
        <v>0</v>
      </c>
      <c r="K17" s="51">
        <v>0</v>
      </c>
      <c r="L17" s="52">
        <f t="shared" si="0"/>
        <v>0</v>
      </c>
    </row>
    <row r="18" s="2" customFormat="1" ht="28" customHeight="1" spans="1:12">
      <c r="A18" s="17" t="s">
        <v>40</v>
      </c>
      <c r="B18" s="18" t="s">
        <v>49</v>
      </c>
      <c r="C18" s="19">
        <v>4</v>
      </c>
      <c r="D18" s="19" t="s">
        <v>25</v>
      </c>
      <c r="E18" s="19">
        <v>0</v>
      </c>
      <c r="F18" s="19"/>
      <c r="G18" s="20" t="s">
        <v>50</v>
      </c>
      <c r="H18" s="20">
        <v>1311260069</v>
      </c>
      <c r="I18" s="19" t="s">
        <v>39</v>
      </c>
      <c r="J18" s="19">
        <v>0</v>
      </c>
      <c r="K18" s="51">
        <v>120.64</v>
      </c>
      <c r="L18" s="52">
        <f t="shared" si="0"/>
        <v>124.64</v>
      </c>
    </row>
    <row r="19" s="1" customFormat="1" ht="28" customHeight="1" spans="1:12">
      <c r="A19" s="17" t="s">
        <v>51</v>
      </c>
      <c r="B19" s="18" t="s">
        <v>52</v>
      </c>
      <c r="C19" s="19">
        <v>18.5</v>
      </c>
      <c r="D19" s="19" t="s">
        <v>24</v>
      </c>
      <c r="E19" s="19">
        <v>0</v>
      </c>
      <c r="F19" s="19"/>
      <c r="G19" s="19"/>
      <c r="H19" s="19"/>
      <c r="I19" s="19"/>
      <c r="J19" s="19"/>
      <c r="K19" s="51">
        <v>0</v>
      </c>
      <c r="L19" s="52">
        <f t="shared" si="0"/>
        <v>18.5</v>
      </c>
    </row>
    <row r="20" s="1" customFormat="1" ht="28" customHeight="1" spans="1:12">
      <c r="A20" s="17" t="s">
        <v>53</v>
      </c>
      <c r="B20" s="18" t="s">
        <v>54</v>
      </c>
      <c r="C20" s="19">
        <v>0</v>
      </c>
      <c r="D20" s="19" t="s">
        <v>24</v>
      </c>
      <c r="E20" s="19">
        <v>0</v>
      </c>
      <c r="F20" s="19"/>
      <c r="G20" s="19"/>
      <c r="H20" s="19"/>
      <c r="I20" s="19"/>
      <c r="J20" s="19"/>
      <c r="K20" s="51">
        <v>0</v>
      </c>
      <c r="L20" s="52">
        <f t="shared" si="0"/>
        <v>0</v>
      </c>
    </row>
    <row r="21" s="1" customFormat="1" ht="28" customHeight="1" spans="1:12">
      <c r="A21" s="17" t="s">
        <v>55</v>
      </c>
      <c r="B21" s="18" t="s">
        <v>56</v>
      </c>
      <c r="C21" s="19">
        <v>0.092</v>
      </c>
      <c r="D21" s="19" t="s">
        <v>24</v>
      </c>
      <c r="E21" s="19">
        <v>0</v>
      </c>
      <c r="F21" s="19"/>
      <c r="G21" s="19"/>
      <c r="H21" s="19"/>
      <c r="I21" s="19"/>
      <c r="J21" s="19"/>
      <c r="K21" s="51">
        <v>0</v>
      </c>
      <c r="L21" s="52">
        <f t="shared" si="0"/>
        <v>0.092</v>
      </c>
    </row>
    <row r="22" s="1" customFormat="1" ht="28" customHeight="1" spans="1:12">
      <c r="A22" s="21" t="s">
        <v>40</v>
      </c>
      <c r="B22" s="22" t="s">
        <v>57</v>
      </c>
      <c r="C22" s="23">
        <v>0</v>
      </c>
      <c r="D22" s="23"/>
      <c r="E22" s="23"/>
      <c r="F22" s="23"/>
      <c r="G22" s="20" t="s">
        <v>38</v>
      </c>
      <c r="H22" s="19">
        <v>1304330070</v>
      </c>
      <c r="I22" s="19" t="s">
        <v>39</v>
      </c>
      <c r="J22" s="23">
        <v>0</v>
      </c>
      <c r="K22" s="54">
        <v>0.33</v>
      </c>
      <c r="L22" s="52">
        <f t="shared" si="0"/>
        <v>0.33</v>
      </c>
    </row>
    <row r="23" s="1" customFormat="1" ht="28" customHeight="1" spans="1:12">
      <c r="A23" s="24" t="s">
        <v>58</v>
      </c>
      <c r="B23" s="25" t="s">
        <v>59</v>
      </c>
      <c r="C23" s="26">
        <v>0</v>
      </c>
      <c r="D23" s="26" t="s">
        <v>25</v>
      </c>
      <c r="E23" s="26">
        <v>0</v>
      </c>
      <c r="F23" s="27" t="s">
        <v>60</v>
      </c>
      <c r="G23" s="27" t="s">
        <v>31</v>
      </c>
      <c r="H23" s="27" t="s">
        <v>32</v>
      </c>
      <c r="I23" s="26" t="s">
        <v>33</v>
      </c>
      <c r="J23" s="26">
        <v>0</v>
      </c>
      <c r="K23" s="55">
        <v>0</v>
      </c>
      <c r="L23" s="52">
        <f t="shared" si="0"/>
        <v>0</v>
      </c>
    </row>
    <row r="24" s="1" customFormat="1" ht="15.15" spans="1:12">
      <c r="A24" s="28" t="s">
        <v>61</v>
      </c>
      <c r="B24" s="23"/>
      <c r="C24" s="23">
        <f>SUM(C7:C23)</f>
        <v>363.312</v>
      </c>
      <c r="D24" s="29" t="s">
        <v>62</v>
      </c>
      <c r="E24" s="23">
        <f>SUM(E7:E23)</f>
        <v>0</v>
      </c>
      <c r="F24" s="29" t="s">
        <v>62</v>
      </c>
      <c r="G24" s="29" t="s">
        <v>62</v>
      </c>
      <c r="H24" s="23"/>
      <c r="I24" s="29" t="s">
        <v>62</v>
      </c>
      <c r="J24" s="23">
        <f t="shared" ref="J24:L24" si="1">SUM(J7:J23)</f>
        <v>0</v>
      </c>
      <c r="K24" s="56">
        <f t="shared" si="1"/>
        <v>1436.6944</v>
      </c>
      <c r="L24" s="57">
        <f t="shared" si="1"/>
        <v>1800.0064</v>
      </c>
    </row>
    <row r="29" ht="19.2" spans="1:12">
      <c r="A29" s="3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ht="22.8" spans="1:12">
      <c r="A30" s="5" t="s">
        <v>63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ht="16.35" spans="1:12">
      <c r="A31" s="6" t="s">
        <v>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7" t="s">
        <v>3</v>
      </c>
      <c r="B32" s="8" t="s">
        <v>4</v>
      </c>
      <c r="C32" s="8" t="s">
        <v>5</v>
      </c>
      <c r="D32" s="8" t="s">
        <v>6</v>
      </c>
      <c r="E32" s="9"/>
      <c r="F32" s="8" t="s">
        <v>7</v>
      </c>
      <c r="G32" s="9"/>
      <c r="H32" s="9"/>
      <c r="I32" s="9"/>
      <c r="J32" s="9"/>
      <c r="K32" s="8" t="s">
        <v>8</v>
      </c>
      <c r="L32" s="48"/>
    </row>
    <row r="33" spans="1:12">
      <c r="A33" s="10"/>
      <c r="B33" s="11"/>
      <c r="C33" s="12" t="s">
        <v>9</v>
      </c>
      <c r="D33" s="12" t="s">
        <v>10</v>
      </c>
      <c r="E33" s="12" t="s">
        <v>11</v>
      </c>
      <c r="F33" s="12" t="s">
        <v>12</v>
      </c>
      <c r="G33" s="12" t="s">
        <v>13</v>
      </c>
      <c r="H33" s="12" t="s">
        <v>14</v>
      </c>
      <c r="I33" s="12" t="s">
        <v>15</v>
      </c>
      <c r="J33" s="12" t="s">
        <v>16</v>
      </c>
      <c r="K33" s="12" t="s">
        <v>17</v>
      </c>
      <c r="L33" s="49" t="s">
        <v>18</v>
      </c>
    </row>
    <row r="34" ht="15.15" spans="1:12">
      <c r="A34" s="13"/>
      <c r="B34" s="14"/>
      <c r="C34" s="15"/>
      <c r="D34" s="16" t="s">
        <v>19</v>
      </c>
      <c r="E34" s="16" t="s">
        <v>20</v>
      </c>
      <c r="F34" s="14"/>
      <c r="G34" s="14"/>
      <c r="H34" s="14"/>
      <c r="I34" s="14"/>
      <c r="J34" s="14"/>
      <c r="K34" s="16" t="s">
        <v>21</v>
      </c>
      <c r="L34" s="50" t="s">
        <v>21</v>
      </c>
    </row>
    <row r="35" ht="18.15" spans="1:12">
      <c r="A35" s="17" t="s">
        <v>22</v>
      </c>
      <c r="B35" s="18" t="s">
        <v>23</v>
      </c>
      <c r="C35" s="19">
        <v>18.37</v>
      </c>
      <c r="D35" s="19" t="s">
        <v>24</v>
      </c>
      <c r="E35" s="19">
        <v>13.05</v>
      </c>
      <c r="F35" s="19" t="s">
        <v>25</v>
      </c>
      <c r="G35" s="19" t="s">
        <v>25</v>
      </c>
      <c r="H35" s="19" t="s">
        <v>25</v>
      </c>
      <c r="I35" s="19" t="s">
        <v>25</v>
      </c>
      <c r="J35" s="19">
        <v>0</v>
      </c>
      <c r="K35" s="51">
        <v>13.05</v>
      </c>
      <c r="L35" s="52">
        <f t="shared" ref="L35:L51" si="2">K35+C35-E35-J35</f>
        <v>18.37</v>
      </c>
    </row>
    <row r="36" ht="18.15" spans="1:12">
      <c r="A36" s="17" t="s">
        <v>26</v>
      </c>
      <c r="B36" s="18" t="s">
        <v>27</v>
      </c>
      <c r="C36" s="19">
        <v>0</v>
      </c>
      <c r="D36" s="19" t="s">
        <v>24</v>
      </c>
      <c r="E36" s="19">
        <v>0</v>
      </c>
      <c r="F36" s="19" t="s">
        <v>25</v>
      </c>
      <c r="G36" s="19" t="s">
        <v>25</v>
      </c>
      <c r="H36" s="19" t="s">
        <v>25</v>
      </c>
      <c r="I36" s="19" t="s">
        <v>25</v>
      </c>
      <c r="J36" s="19">
        <v>0</v>
      </c>
      <c r="K36" s="51">
        <v>0</v>
      </c>
      <c r="L36" s="52">
        <f t="shared" si="2"/>
        <v>0</v>
      </c>
    </row>
    <row r="37" ht="29.55" spans="1:12">
      <c r="A37" s="17" t="s">
        <v>28</v>
      </c>
      <c r="B37" s="18" t="s">
        <v>29</v>
      </c>
      <c r="C37" s="19">
        <v>0</v>
      </c>
      <c r="D37" s="19" t="s">
        <v>25</v>
      </c>
      <c r="E37" s="19">
        <v>0</v>
      </c>
      <c r="F37" s="20" t="s">
        <v>30</v>
      </c>
      <c r="G37" s="20" t="s">
        <v>31</v>
      </c>
      <c r="H37" s="20" t="s">
        <v>32</v>
      </c>
      <c r="I37" s="19" t="s">
        <v>33</v>
      </c>
      <c r="J37" s="19">
        <v>0</v>
      </c>
      <c r="K37" s="51">
        <v>0</v>
      </c>
      <c r="L37" s="52">
        <f t="shared" si="2"/>
        <v>0</v>
      </c>
    </row>
    <row r="38" ht="18.15" spans="1:12">
      <c r="A38" s="17" t="s">
        <v>34</v>
      </c>
      <c r="B38" s="18" t="s">
        <v>29</v>
      </c>
      <c r="C38" s="19">
        <v>2.25</v>
      </c>
      <c r="D38" s="19" t="s">
        <v>25</v>
      </c>
      <c r="E38" s="19">
        <v>0</v>
      </c>
      <c r="F38" s="20"/>
      <c r="G38" s="20"/>
      <c r="H38" s="20"/>
      <c r="I38" s="19" t="s">
        <v>25</v>
      </c>
      <c r="J38" s="19">
        <v>0</v>
      </c>
      <c r="K38" s="51">
        <v>1.55</v>
      </c>
      <c r="L38" s="52">
        <f t="shared" si="2"/>
        <v>3.8</v>
      </c>
    </row>
    <row r="39" ht="18.15" spans="1:12">
      <c r="A39" s="17" t="s">
        <v>35</v>
      </c>
      <c r="B39" s="18" t="s">
        <v>29</v>
      </c>
      <c r="C39" s="19">
        <v>21.33</v>
      </c>
      <c r="D39" s="19" t="s">
        <v>25</v>
      </c>
      <c r="E39" s="19">
        <v>0</v>
      </c>
      <c r="F39" s="20"/>
      <c r="G39" s="20"/>
      <c r="H39" s="20"/>
      <c r="I39" s="19" t="s">
        <v>25</v>
      </c>
      <c r="J39" s="19">
        <v>0</v>
      </c>
      <c r="K39" s="51">
        <v>62.16</v>
      </c>
      <c r="L39" s="52">
        <f t="shared" si="2"/>
        <v>83.49</v>
      </c>
    </row>
    <row r="40" ht="18.15" spans="1:12">
      <c r="A40" s="17" t="s">
        <v>36</v>
      </c>
      <c r="B40" s="18" t="s">
        <v>29</v>
      </c>
      <c r="C40" s="19">
        <v>0</v>
      </c>
      <c r="D40" s="19" t="s">
        <v>25</v>
      </c>
      <c r="E40" s="19">
        <v>0</v>
      </c>
      <c r="F40" s="20"/>
      <c r="G40" s="20"/>
      <c r="H40" s="20"/>
      <c r="I40" s="19" t="s">
        <v>25</v>
      </c>
      <c r="J40" s="19">
        <v>0</v>
      </c>
      <c r="K40" s="51">
        <v>48.158</v>
      </c>
      <c r="L40" s="52">
        <f t="shared" si="2"/>
        <v>48.158</v>
      </c>
    </row>
    <row r="41" ht="18.15" spans="1:12">
      <c r="A41" s="17" t="s">
        <v>37</v>
      </c>
      <c r="B41" s="18" t="s">
        <v>29</v>
      </c>
      <c r="C41" s="19">
        <v>46.74</v>
      </c>
      <c r="D41" s="19" t="s">
        <v>25</v>
      </c>
      <c r="E41" s="19">
        <v>0</v>
      </c>
      <c r="F41" s="20"/>
      <c r="G41" s="20" t="s">
        <v>38</v>
      </c>
      <c r="H41" s="20">
        <v>1304330070</v>
      </c>
      <c r="I41" s="19" t="s">
        <v>39</v>
      </c>
      <c r="J41" s="19">
        <v>30.12</v>
      </c>
      <c r="K41" s="51">
        <v>153.8454</v>
      </c>
      <c r="L41" s="52">
        <f t="shared" si="2"/>
        <v>170.4654</v>
      </c>
    </row>
    <row r="42" ht="18.15" spans="1:12">
      <c r="A42" s="17" t="s">
        <v>40</v>
      </c>
      <c r="B42" s="18" t="s">
        <v>41</v>
      </c>
      <c r="C42" s="19">
        <v>196.74</v>
      </c>
      <c r="D42" s="19" t="s">
        <v>25</v>
      </c>
      <c r="E42" s="19">
        <v>0</v>
      </c>
      <c r="F42" s="20"/>
      <c r="G42" s="20" t="s">
        <v>38</v>
      </c>
      <c r="H42" s="20">
        <v>1304330070</v>
      </c>
      <c r="I42" s="19" t="s">
        <v>39</v>
      </c>
      <c r="J42" s="19">
        <v>303.04</v>
      </c>
      <c r="K42" s="51">
        <v>857.786</v>
      </c>
      <c r="L42" s="52">
        <f t="shared" si="2"/>
        <v>751.486</v>
      </c>
    </row>
    <row r="43" ht="18.15" spans="1:12">
      <c r="A43" s="17" t="s">
        <v>40</v>
      </c>
      <c r="B43" s="18" t="s">
        <v>44</v>
      </c>
      <c r="C43" s="19">
        <v>48.41</v>
      </c>
      <c r="D43" s="19" t="s">
        <v>25</v>
      </c>
      <c r="E43" s="19">
        <v>0</v>
      </c>
      <c r="F43" s="20"/>
      <c r="G43" s="20" t="s">
        <v>38</v>
      </c>
      <c r="H43" s="20">
        <v>1304330070</v>
      </c>
      <c r="I43" s="19" t="s">
        <v>39</v>
      </c>
      <c r="J43" s="19">
        <v>18.08</v>
      </c>
      <c r="K43" s="51">
        <v>519.895</v>
      </c>
      <c r="L43" s="52">
        <f t="shared" si="2"/>
        <v>550.225</v>
      </c>
    </row>
    <row r="44" ht="18.15" spans="1:12">
      <c r="A44" s="17" t="s">
        <v>45</v>
      </c>
      <c r="B44" s="18" t="s">
        <v>46</v>
      </c>
      <c r="C44" s="19">
        <v>3.6</v>
      </c>
      <c r="D44" s="19" t="s">
        <v>24</v>
      </c>
      <c r="E44" s="19">
        <v>0</v>
      </c>
      <c r="F44" s="19"/>
      <c r="G44" s="19"/>
      <c r="H44" s="19"/>
      <c r="I44" s="19"/>
      <c r="J44" s="19"/>
      <c r="K44" s="51">
        <v>0</v>
      </c>
      <c r="L44" s="52">
        <f t="shared" si="2"/>
        <v>3.6</v>
      </c>
    </row>
    <row r="45" ht="18.15" spans="1:12">
      <c r="A45" s="17" t="s">
        <v>47</v>
      </c>
      <c r="B45" s="18" t="s">
        <v>48</v>
      </c>
      <c r="C45" s="19">
        <v>0</v>
      </c>
      <c r="D45" s="19" t="s">
        <v>25</v>
      </c>
      <c r="E45" s="19">
        <v>0</v>
      </c>
      <c r="F45" s="19"/>
      <c r="G45" s="20" t="s">
        <v>38</v>
      </c>
      <c r="H45" s="19">
        <v>1304330070</v>
      </c>
      <c r="I45" s="19" t="s">
        <v>39</v>
      </c>
      <c r="J45" s="19">
        <v>0</v>
      </c>
      <c r="K45" s="51">
        <v>0</v>
      </c>
      <c r="L45" s="52">
        <f t="shared" si="2"/>
        <v>0</v>
      </c>
    </row>
    <row r="46" ht="29.55" spans="1:12">
      <c r="A46" s="17" t="s">
        <v>40</v>
      </c>
      <c r="B46" s="18" t="s">
        <v>49</v>
      </c>
      <c r="C46" s="19">
        <v>7.8</v>
      </c>
      <c r="D46" s="19" t="s">
        <v>25</v>
      </c>
      <c r="E46" s="19">
        <v>0</v>
      </c>
      <c r="F46" s="19"/>
      <c r="G46" s="20" t="s">
        <v>50</v>
      </c>
      <c r="H46" s="20">
        <v>1311260069</v>
      </c>
      <c r="I46" s="19" t="s">
        <v>39</v>
      </c>
      <c r="J46" s="19">
        <v>64.56</v>
      </c>
      <c r="K46" s="51">
        <v>124.64</v>
      </c>
      <c r="L46" s="52">
        <f t="shared" si="2"/>
        <v>67.88</v>
      </c>
    </row>
    <row r="47" ht="18.15" spans="1:12">
      <c r="A47" s="17" t="s">
        <v>51</v>
      </c>
      <c r="B47" s="18" t="s">
        <v>52</v>
      </c>
      <c r="C47" s="19">
        <v>20.4</v>
      </c>
      <c r="D47" s="19" t="s">
        <v>24</v>
      </c>
      <c r="E47" s="19">
        <v>18.5</v>
      </c>
      <c r="F47" s="19"/>
      <c r="G47" s="19"/>
      <c r="H47" s="19"/>
      <c r="I47" s="19"/>
      <c r="J47" s="19"/>
      <c r="K47" s="51">
        <v>18.5</v>
      </c>
      <c r="L47" s="52">
        <f t="shared" si="2"/>
        <v>20.4</v>
      </c>
    </row>
    <row r="48" ht="18.15" spans="1:12">
      <c r="A48" s="17" t="s">
        <v>53</v>
      </c>
      <c r="B48" s="18" t="s">
        <v>54</v>
      </c>
      <c r="C48" s="19">
        <v>0.52</v>
      </c>
      <c r="D48" s="19" t="s">
        <v>24</v>
      </c>
      <c r="E48" s="19">
        <v>0</v>
      </c>
      <c r="F48" s="19"/>
      <c r="G48" s="19"/>
      <c r="H48" s="19"/>
      <c r="I48" s="19"/>
      <c r="J48" s="19"/>
      <c r="K48" s="51">
        <v>0</v>
      </c>
      <c r="L48" s="52">
        <f t="shared" si="2"/>
        <v>0.52</v>
      </c>
    </row>
    <row r="49" ht="18.15" spans="1:12">
      <c r="A49" s="17" t="s">
        <v>55</v>
      </c>
      <c r="B49" s="18" t="s">
        <v>56</v>
      </c>
      <c r="C49" s="19">
        <v>0.097</v>
      </c>
      <c r="D49" s="19" t="s">
        <v>24</v>
      </c>
      <c r="E49" s="19">
        <v>0</v>
      </c>
      <c r="F49" s="19"/>
      <c r="G49" s="19"/>
      <c r="H49" s="19"/>
      <c r="I49" s="19"/>
      <c r="J49" s="19"/>
      <c r="K49" s="51">
        <v>0.092</v>
      </c>
      <c r="L49" s="52">
        <f t="shared" si="2"/>
        <v>0.189</v>
      </c>
    </row>
    <row r="50" ht="18.15" spans="1:12">
      <c r="A50" s="21" t="s">
        <v>40</v>
      </c>
      <c r="B50" s="22" t="s">
        <v>57</v>
      </c>
      <c r="C50" s="23">
        <v>1.04</v>
      </c>
      <c r="D50" s="23"/>
      <c r="E50" s="23"/>
      <c r="F50" s="23"/>
      <c r="G50" s="20" t="s">
        <v>38</v>
      </c>
      <c r="H50" s="19">
        <v>1304330070</v>
      </c>
      <c r="I50" s="19" t="s">
        <v>39</v>
      </c>
      <c r="J50" s="23">
        <v>0</v>
      </c>
      <c r="K50" s="54">
        <v>0.33</v>
      </c>
      <c r="L50" s="52">
        <f t="shared" si="2"/>
        <v>1.37</v>
      </c>
    </row>
    <row r="51" ht="29.55" spans="1:12">
      <c r="A51" s="24" t="s">
        <v>58</v>
      </c>
      <c r="B51" s="25" t="s">
        <v>59</v>
      </c>
      <c r="C51" s="26">
        <v>0</v>
      </c>
      <c r="D51" s="26" t="s">
        <v>25</v>
      </c>
      <c r="E51" s="26">
        <v>0</v>
      </c>
      <c r="F51" s="27" t="s">
        <v>60</v>
      </c>
      <c r="G51" s="27" t="s">
        <v>31</v>
      </c>
      <c r="H51" s="27" t="s">
        <v>32</v>
      </c>
      <c r="I51" s="26" t="s">
        <v>33</v>
      </c>
      <c r="J51" s="26">
        <v>0</v>
      </c>
      <c r="K51" s="55">
        <v>0</v>
      </c>
      <c r="L51" s="52">
        <f t="shared" si="2"/>
        <v>0</v>
      </c>
    </row>
    <row r="52" ht="15.15" spans="1:12">
      <c r="A52" s="28" t="s">
        <v>61</v>
      </c>
      <c r="B52" s="23"/>
      <c r="C52" s="23">
        <f>SUM(C35:C51)</f>
        <v>367.297</v>
      </c>
      <c r="D52" s="29" t="s">
        <v>62</v>
      </c>
      <c r="E52" s="23">
        <f>SUM(E35:E51)</f>
        <v>31.55</v>
      </c>
      <c r="F52" s="29" t="s">
        <v>62</v>
      </c>
      <c r="G52" s="29" t="s">
        <v>62</v>
      </c>
      <c r="H52" s="23"/>
      <c r="I52" s="29" t="s">
        <v>62</v>
      </c>
      <c r="J52" s="23">
        <f t="shared" ref="J52:L52" si="3">SUM(J35:J51)</f>
        <v>415.8</v>
      </c>
      <c r="K52" s="56">
        <f t="shared" si="3"/>
        <v>1800.0064</v>
      </c>
      <c r="L52" s="57">
        <f t="shared" si="3"/>
        <v>1719.9534</v>
      </c>
    </row>
    <row r="53" spans="1: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ht="19.2" spans="1:12">
      <c r="A56" s="31" t="s">
        <v>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ht="22.8" spans="1:12">
      <c r="A57" s="32" t="s">
        <v>64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ht="16.35" spans="1:12">
      <c r="A58" s="33" t="s">
        <v>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>
      <c r="A59" s="34" t="s">
        <v>3</v>
      </c>
      <c r="B59" s="35" t="s">
        <v>4</v>
      </c>
      <c r="C59" s="35" t="s">
        <v>5</v>
      </c>
      <c r="D59" s="35" t="s">
        <v>6</v>
      </c>
      <c r="E59" s="36"/>
      <c r="F59" s="35" t="s">
        <v>7</v>
      </c>
      <c r="G59" s="36"/>
      <c r="H59" s="36"/>
      <c r="I59" s="36"/>
      <c r="J59" s="36"/>
      <c r="K59" s="35" t="s">
        <v>8</v>
      </c>
      <c r="L59" s="58"/>
    </row>
    <row r="60" spans="1:12">
      <c r="A60" s="37"/>
      <c r="B60" s="38"/>
      <c r="C60" s="39" t="s">
        <v>9</v>
      </c>
      <c r="D60" s="39" t="s">
        <v>10</v>
      </c>
      <c r="E60" s="39" t="s">
        <v>11</v>
      </c>
      <c r="F60" s="39" t="s">
        <v>12</v>
      </c>
      <c r="G60" s="39" t="s">
        <v>13</v>
      </c>
      <c r="H60" s="39" t="s">
        <v>14</v>
      </c>
      <c r="I60" s="39" t="s">
        <v>15</v>
      </c>
      <c r="J60" s="39" t="s">
        <v>16</v>
      </c>
      <c r="K60" s="39" t="s">
        <v>17</v>
      </c>
      <c r="L60" s="59" t="s">
        <v>18</v>
      </c>
    </row>
    <row r="61" ht="15.15" spans="1:12">
      <c r="A61" s="40"/>
      <c r="B61" s="41"/>
      <c r="C61" s="42"/>
      <c r="D61" s="43" t="s">
        <v>19</v>
      </c>
      <c r="E61" s="43" t="s">
        <v>20</v>
      </c>
      <c r="F61" s="41"/>
      <c r="G61" s="41"/>
      <c r="H61" s="41"/>
      <c r="I61" s="41"/>
      <c r="J61" s="41"/>
      <c r="K61" s="43" t="s">
        <v>21</v>
      </c>
      <c r="L61" s="60" t="s">
        <v>21</v>
      </c>
    </row>
    <row r="62" ht="18.15" spans="1:12">
      <c r="A62" s="44" t="s">
        <v>22</v>
      </c>
      <c r="B62" s="45" t="s">
        <v>23</v>
      </c>
      <c r="C62" s="46">
        <v>11.82</v>
      </c>
      <c r="D62" s="46" t="s">
        <v>24</v>
      </c>
      <c r="E62" s="46">
        <v>18.37</v>
      </c>
      <c r="F62" s="46" t="s">
        <v>25</v>
      </c>
      <c r="G62" s="46" t="s">
        <v>25</v>
      </c>
      <c r="H62" s="46" t="s">
        <v>25</v>
      </c>
      <c r="I62" s="46" t="s">
        <v>25</v>
      </c>
      <c r="J62" s="46">
        <v>0</v>
      </c>
      <c r="K62" s="61">
        <v>18.37</v>
      </c>
      <c r="L62" s="62">
        <f t="shared" ref="L62:L70" si="4">K62+C62-E62-J62</f>
        <v>11.82</v>
      </c>
    </row>
    <row r="63" ht="18.15" spans="1:12">
      <c r="A63" s="44" t="s">
        <v>26</v>
      </c>
      <c r="B63" s="45" t="s">
        <v>27</v>
      </c>
      <c r="C63" s="46">
        <v>0</v>
      </c>
      <c r="D63" s="46" t="s">
        <v>24</v>
      </c>
      <c r="E63" s="46">
        <v>0</v>
      </c>
      <c r="F63" s="46" t="s">
        <v>25</v>
      </c>
      <c r="G63" s="46" t="s">
        <v>25</v>
      </c>
      <c r="H63" s="46" t="s">
        <v>25</v>
      </c>
      <c r="I63" s="46" t="s">
        <v>25</v>
      </c>
      <c r="J63" s="46">
        <v>0</v>
      </c>
      <c r="K63" s="61">
        <v>0</v>
      </c>
      <c r="L63" s="62">
        <f t="shared" si="4"/>
        <v>0</v>
      </c>
    </row>
    <row r="64" ht="29.55" spans="1:12">
      <c r="A64" s="44" t="s">
        <v>28</v>
      </c>
      <c r="B64" s="45" t="s">
        <v>29</v>
      </c>
      <c r="C64" s="46">
        <v>0</v>
      </c>
      <c r="D64" s="46" t="s">
        <v>25</v>
      </c>
      <c r="E64" s="46">
        <v>0</v>
      </c>
      <c r="F64" s="47" t="s">
        <v>30</v>
      </c>
      <c r="G64" s="47" t="s">
        <v>31</v>
      </c>
      <c r="H64" s="47" t="s">
        <v>32</v>
      </c>
      <c r="I64" s="46" t="s">
        <v>33</v>
      </c>
      <c r="J64" s="46">
        <v>0</v>
      </c>
      <c r="K64" s="61">
        <v>0</v>
      </c>
      <c r="L64" s="62">
        <f t="shared" si="4"/>
        <v>0</v>
      </c>
    </row>
    <row r="65" ht="18.15" spans="1:12">
      <c r="A65" s="44" t="s">
        <v>34</v>
      </c>
      <c r="B65" s="45" t="s">
        <v>29</v>
      </c>
      <c r="C65" s="46">
        <v>1.04</v>
      </c>
      <c r="D65" s="46" t="s">
        <v>25</v>
      </c>
      <c r="E65" s="46">
        <v>0</v>
      </c>
      <c r="F65" s="47"/>
      <c r="G65" s="47"/>
      <c r="H65" s="47"/>
      <c r="I65" s="46" t="s">
        <v>25</v>
      </c>
      <c r="J65" s="46">
        <v>0</v>
      </c>
      <c r="K65" s="61">
        <v>3.8</v>
      </c>
      <c r="L65" s="62">
        <f t="shared" si="4"/>
        <v>4.84</v>
      </c>
    </row>
    <row r="66" ht="18.15" spans="1:12">
      <c r="A66" s="44" t="s">
        <v>35</v>
      </c>
      <c r="B66" s="45" t="s">
        <v>29</v>
      </c>
      <c r="C66" s="46">
        <v>12.36</v>
      </c>
      <c r="D66" s="46" t="s">
        <v>25</v>
      </c>
      <c r="E66" s="46">
        <v>0</v>
      </c>
      <c r="F66" s="47"/>
      <c r="G66" s="47"/>
      <c r="H66" s="47"/>
      <c r="I66" s="46" t="s">
        <v>25</v>
      </c>
      <c r="J66" s="46">
        <v>0</v>
      </c>
      <c r="K66" s="61">
        <v>83.49</v>
      </c>
      <c r="L66" s="62">
        <f t="shared" si="4"/>
        <v>95.85</v>
      </c>
    </row>
    <row r="67" ht="18.15" spans="1:12">
      <c r="A67" s="44" t="s">
        <v>36</v>
      </c>
      <c r="B67" s="45" t="s">
        <v>29</v>
      </c>
      <c r="C67" s="46">
        <v>8.91</v>
      </c>
      <c r="D67" s="46" t="s">
        <v>25</v>
      </c>
      <c r="E67" s="46">
        <v>0</v>
      </c>
      <c r="F67" s="47"/>
      <c r="G67" s="47"/>
      <c r="H67" s="47"/>
      <c r="I67" s="46" t="s">
        <v>25</v>
      </c>
      <c r="J67" s="46">
        <v>0</v>
      </c>
      <c r="K67" s="61">
        <v>48.158</v>
      </c>
      <c r="L67" s="62">
        <f t="shared" si="4"/>
        <v>57.068</v>
      </c>
    </row>
    <row r="68" ht="18.15" spans="1:12">
      <c r="A68" s="44" t="s">
        <v>37</v>
      </c>
      <c r="B68" s="45" t="s">
        <v>29</v>
      </c>
      <c r="C68" s="46">
        <v>23.776</v>
      </c>
      <c r="D68" s="46" t="s">
        <v>25</v>
      </c>
      <c r="E68" s="46">
        <v>0</v>
      </c>
      <c r="F68" s="47"/>
      <c r="G68" s="47" t="s">
        <v>38</v>
      </c>
      <c r="H68" s="47">
        <v>1304330070</v>
      </c>
      <c r="I68" s="46" t="s">
        <v>39</v>
      </c>
      <c r="J68" s="46">
        <v>0</v>
      </c>
      <c r="K68" s="61">
        <v>170.4654</v>
      </c>
      <c r="L68" s="62">
        <f t="shared" si="4"/>
        <v>194.2414</v>
      </c>
    </row>
    <row r="69" ht="18.15" spans="1:12">
      <c r="A69" s="44" t="s">
        <v>40</v>
      </c>
      <c r="B69" s="45" t="s">
        <v>41</v>
      </c>
      <c r="C69" s="46">
        <v>139.64</v>
      </c>
      <c r="D69" s="46" t="s">
        <v>25</v>
      </c>
      <c r="E69" s="46">
        <v>0</v>
      </c>
      <c r="F69" s="47"/>
      <c r="G69" s="47" t="s">
        <v>38</v>
      </c>
      <c r="H69" s="47">
        <v>1304330070</v>
      </c>
      <c r="I69" s="46" t="s">
        <v>39</v>
      </c>
      <c r="J69" s="46">
        <v>271.27</v>
      </c>
      <c r="K69" s="61">
        <v>751.486</v>
      </c>
      <c r="L69" s="62">
        <f t="shared" si="4"/>
        <v>619.856</v>
      </c>
    </row>
    <row r="70" ht="18.15" spans="1:12">
      <c r="A70" s="44" t="s">
        <v>40</v>
      </c>
      <c r="B70" s="45" t="s">
        <v>44</v>
      </c>
      <c r="C70" s="46">
        <v>34.79</v>
      </c>
      <c r="D70" s="46" t="s">
        <v>25</v>
      </c>
      <c r="E70" s="46">
        <v>0</v>
      </c>
      <c r="F70" s="47"/>
      <c r="G70" s="47" t="s">
        <v>38</v>
      </c>
      <c r="H70" s="47">
        <v>1304330070</v>
      </c>
      <c r="I70" s="46" t="s">
        <v>39</v>
      </c>
      <c r="J70" s="46">
        <v>48.626</v>
      </c>
      <c r="K70" s="61">
        <v>550.225</v>
      </c>
      <c r="L70" s="62">
        <f t="shared" si="4"/>
        <v>536.389</v>
      </c>
    </row>
    <row r="71" ht="18.15" spans="1:12">
      <c r="A71" s="44" t="s">
        <v>45</v>
      </c>
      <c r="B71" s="45" t="s">
        <v>46</v>
      </c>
      <c r="C71" s="46">
        <v>0</v>
      </c>
      <c r="D71" s="46" t="s">
        <v>24</v>
      </c>
      <c r="E71" s="46">
        <v>0</v>
      </c>
      <c r="F71" s="46"/>
      <c r="G71" s="46"/>
      <c r="H71" s="46"/>
      <c r="I71" s="46"/>
      <c r="J71" s="46"/>
      <c r="K71" s="61">
        <v>3.6</v>
      </c>
      <c r="L71" s="62">
        <v>3.6</v>
      </c>
    </row>
    <row r="72" ht="18.15" spans="1:12">
      <c r="A72" s="44" t="s">
        <v>47</v>
      </c>
      <c r="B72" s="45" t="s">
        <v>48</v>
      </c>
      <c r="C72" s="46">
        <v>0</v>
      </c>
      <c r="D72" s="46" t="s">
        <v>25</v>
      </c>
      <c r="E72" s="46">
        <v>0</v>
      </c>
      <c r="F72" s="46"/>
      <c r="G72" s="47" t="s">
        <v>38</v>
      </c>
      <c r="H72" s="46">
        <v>1304330070</v>
      </c>
      <c r="I72" s="46" t="s">
        <v>39</v>
      </c>
      <c r="J72" s="46">
        <v>0</v>
      </c>
      <c r="K72" s="61">
        <v>0</v>
      </c>
      <c r="L72" s="62">
        <f t="shared" ref="L72:L78" si="5">K72+C72-E72-J72</f>
        <v>0</v>
      </c>
    </row>
    <row r="73" ht="29.55" spans="1:12">
      <c r="A73" s="44" t="s">
        <v>40</v>
      </c>
      <c r="B73" s="45" t="s">
        <v>49</v>
      </c>
      <c r="C73" s="46">
        <v>45.8</v>
      </c>
      <c r="D73" s="46" t="s">
        <v>25</v>
      </c>
      <c r="E73" s="46">
        <v>0</v>
      </c>
      <c r="F73" s="46"/>
      <c r="G73" s="47" t="s">
        <v>50</v>
      </c>
      <c r="H73" s="47">
        <v>1311260069</v>
      </c>
      <c r="I73" s="46" t="s">
        <v>39</v>
      </c>
      <c r="J73" s="46">
        <v>0</v>
      </c>
      <c r="K73" s="61">
        <v>67.88</v>
      </c>
      <c r="L73" s="62">
        <f t="shared" si="5"/>
        <v>113.68</v>
      </c>
    </row>
    <row r="74" ht="18.15" spans="1:12">
      <c r="A74" s="44" t="s">
        <v>51</v>
      </c>
      <c r="B74" s="45" t="s">
        <v>52</v>
      </c>
      <c r="C74" s="46">
        <v>15.3</v>
      </c>
      <c r="D74" s="46" t="s">
        <v>24</v>
      </c>
      <c r="E74" s="46">
        <v>20.4</v>
      </c>
      <c r="F74" s="46"/>
      <c r="G74" s="46"/>
      <c r="H74" s="46"/>
      <c r="I74" s="46"/>
      <c r="J74" s="46"/>
      <c r="K74" s="61">
        <v>20.4</v>
      </c>
      <c r="L74" s="62">
        <f t="shared" si="5"/>
        <v>15.3</v>
      </c>
    </row>
    <row r="75" ht="18.15" spans="1:12">
      <c r="A75" s="44" t="s">
        <v>53</v>
      </c>
      <c r="B75" s="45" t="s">
        <v>54</v>
      </c>
      <c r="C75" s="46">
        <v>0.575</v>
      </c>
      <c r="D75" s="46" t="s">
        <v>24</v>
      </c>
      <c r="E75" s="46">
        <v>0.52</v>
      </c>
      <c r="F75" s="46"/>
      <c r="G75" s="46"/>
      <c r="H75" s="46"/>
      <c r="I75" s="46"/>
      <c r="J75" s="46"/>
      <c r="K75" s="61">
        <v>0.52</v>
      </c>
      <c r="L75" s="62">
        <f t="shared" si="5"/>
        <v>0.575</v>
      </c>
    </row>
    <row r="76" ht="18.15" spans="1:12">
      <c r="A76" s="44" t="s">
        <v>55</v>
      </c>
      <c r="B76" s="45" t="s">
        <v>56</v>
      </c>
      <c r="C76" s="46">
        <v>0.106</v>
      </c>
      <c r="D76" s="46" t="s">
        <v>24</v>
      </c>
      <c r="E76" s="46">
        <v>0</v>
      </c>
      <c r="F76" s="46"/>
      <c r="G76" s="46"/>
      <c r="H76" s="46"/>
      <c r="I76" s="46"/>
      <c r="J76" s="46"/>
      <c r="K76" s="61">
        <v>0.189</v>
      </c>
      <c r="L76" s="62">
        <f t="shared" si="5"/>
        <v>0.295</v>
      </c>
    </row>
    <row r="77" ht="18.15" spans="1:12">
      <c r="A77" s="63" t="s">
        <v>40</v>
      </c>
      <c r="B77" s="64" t="s">
        <v>57</v>
      </c>
      <c r="C77" s="65">
        <v>1.141</v>
      </c>
      <c r="D77" s="65"/>
      <c r="E77" s="65"/>
      <c r="F77" s="65"/>
      <c r="G77" s="47" t="s">
        <v>38</v>
      </c>
      <c r="H77" s="46">
        <v>1304330070</v>
      </c>
      <c r="I77" s="46" t="s">
        <v>39</v>
      </c>
      <c r="J77" s="65">
        <v>0</v>
      </c>
      <c r="K77" s="72">
        <v>1.37</v>
      </c>
      <c r="L77" s="62">
        <f t="shared" si="5"/>
        <v>2.511</v>
      </c>
    </row>
    <row r="78" ht="29.55" spans="1:12">
      <c r="A78" s="66" t="s">
        <v>58</v>
      </c>
      <c r="B78" s="67" t="s">
        <v>59</v>
      </c>
      <c r="C78" s="68">
        <v>0</v>
      </c>
      <c r="D78" s="68" t="s">
        <v>25</v>
      </c>
      <c r="E78" s="68">
        <v>0</v>
      </c>
      <c r="F78" s="69" t="s">
        <v>60</v>
      </c>
      <c r="G78" s="69" t="s">
        <v>31</v>
      </c>
      <c r="H78" s="69" t="s">
        <v>32</v>
      </c>
      <c r="I78" s="68" t="s">
        <v>33</v>
      </c>
      <c r="J78" s="68">
        <v>0</v>
      </c>
      <c r="K78" s="73">
        <v>0</v>
      </c>
      <c r="L78" s="62">
        <f t="shared" si="5"/>
        <v>0</v>
      </c>
    </row>
    <row r="79" ht="15.15" spans="1:12">
      <c r="A79" s="70" t="s">
        <v>61</v>
      </c>
      <c r="B79" s="65"/>
      <c r="C79" s="65">
        <f>SUM(C62:C78)</f>
        <v>295.258</v>
      </c>
      <c r="D79" s="71" t="s">
        <v>62</v>
      </c>
      <c r="E79" s="65">
        <f>SUM(E62:E78)</f>
        <v>39.29</v>
      </c>
      <c r="F79" s="71" t="s">
        <v>62</v>
      </c>
      <c r="G79" s="71" t="s">
        <v>62</v>
      </c>
      <c r="H79" s="65"/>
      <c r="I79" s="71" t="s">
        <v>62</v>
      </c>
      <c r="J79" s="65">
        <f t="shared" ref="J79:L79" si="6">SUM(J62:J78)</f>
        <v>319.896</v>
      </c>
      <c r="K79" s="74">
        <f t="shared" si="6"/>
        <v>1719.9534</v>
      </c>
      <c r="L79" s="75">
        <f t="shared" si="6"/>
        <v>1656.0254</v>
      </c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</sheetData>
  <mergeCells count="39">
    <mergeCell ref="A2:L2"/>
    <mergeCell ref="A3:L3"/>
    <mergeCell ref="D4:E4"/>
    <mergeCell ref="F4:J4"/>
    <mergeCell ref="K4:L4"/>
    <mergeCell ref="G24:H24"/>
    <mergeCell ref="A30:L30"/>
    <mergeCell ref="A31:L31"/>
    <mergeCell ref="D32:E32"/>
    <mergeCell ref="F32:J32"/>
    <mergeCell ref="K32:L32"/>
    <mergeCell ref="G52:H52"/>
    <mergeCell ref="A57:L57"/>
    <mergeCell ref="A58:L58"/>
    <mergeCell ref="D59:E59"/>
    <mergeCell ref="F59:J59"/>
    <mergeCell ref="K59:L59"/>
    <mergeCell ref="G79:H79"/>
    <mergeCell ref="A4:A6"/>
    <mergeCell ref="A32:A34"/>
    <mergeCell ref="A59:A61"/>
    <mergeCell ref="B4:B6"/>
    <mergeCell ref="B32:B34"/>
    <mergeCell ref="B59:B61"/>
    <mergeCell ref="F5:F6"/>
    <mergeCell ref="F33:F34"/>
    <mergeCell ref="F60:F61"/>
    <mergeCell ref="G5:G6"/>
    <mergeCell ref="G33:G34"/>
    <mergeCell ref="G60:G61"/>
    <mergeCell ref="H5:H6"/>
    <mergeCell ref="H33:H34"/>
    <mergeCell ref="H60:H61"/>
    <mergeCell ref="I5:I6"/>
    <mergeCell ref="I33:I34"/>
    <mergeCell ref="I60:I61"/>
    <mergeCell ref="J5:J6"/>
    <mergeCell ref="J33:J34"/>
    <mergeCell ref="J60:J6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王志坤</cp:lastModifiedBy>
  <dcterms:created xsi:type="dcterms:W3CDTF">2023-07-26T02:15:47Z</dcterms:created>
  <dcterms:modified xsi:type="dcterms:W3CDTF">2023-07-26T02:17:03Z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9266B31D5D6D439BA06CC43CE187CE28_11</vt:lpwstr>
  </property>
  <property fmtid="{D5CDD505-2E9C-101B-9397-08002B2CF9AE}" pid="3" name="KSOProductBuildVer">
    <vt:lpwstr>2052-11.1.0.14309</vt:lpwstr>
  </property>
</Properties>
</file>